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115" windowHeight="9525"/>
  </bookViews>
  <sheets>
    <sheet name="LandVerursBilanz" sheetId="1" r:id="rId1"/>
  </sheets>
  <externalReferences>
    <externalReference r:id="rId2"/>
    <externalReference r:id="rId3"/>
  </externalReferences>
  <definedNames>
    <definedName name="Betriebsverbrauch_PreAG" localSheetId="0">#REF!</definedName>
    <definedName name="Betriebsverbrauch_PreAG">[1]Strom!#REF!</definedName>
    <definedName name="DrehstromEV" localSheetId="0">#REF!</definedName>
    <definedName name="_xlnm.Print_Area" localSheetId="0">LandVerursBilanz!$A$1:$V$31</definedName>
    <definedName name="Einphasenstrom" localSheetId="0">#REF!</definedName>
    <definedName name="Einphasenstrom">[1]Strom!#REF!</definedName>
    <definedName name="IKWEigenverbrauch">#REF!</definedName>
    <definedName name="NetzverlustHBA" localSheetId="0">#REF!</definedName>
    <definedName name="NetzverlustHBA">[1]Strom!#REF!</definedName>
    <definedName name="PreAGBezug" localSheetId="0">#REF!</definedName>
    <definedName name="PreAGBezug">[1]Strom!#REF!</definedName>
    <definedName name="SchleußeBremerhaven" localSheetId="0">#REF!</definedName>
    <definedName name="SchleußeBremerhaven">[1]Strom!#REF!</definedName>
    <definedName name="SWHBNetto" localSheetId="0">#REF!</definedName>
    <definedName name="SWHBNetto">[1]Stadtwerke!#REF!</definedName>
    <definedName name="UmrEinspBrutto" localSheetId="0">#REF!</definedName>
    <definedName name="UmrEinspBrutto">[1]Stadtwerke!#REF!</definedName>
    <definedName name="UmrEinspNetto" localSheetId="0">#REF!</definedName>
    <definedName name="UmrEinspNetto">[1]Stadtwerke!#REF!</definedName>
    <definedName name="UmwEinsBahnstrom" localSheetId="0">#REF!</definedName>
    <definedName name="UmwEinsBahnstrom">[1]Stadtwerke!#REF!</definedName>
    <definedName name="UmwEinsFarge" localSheetId="0">#REF!</definedName>
    <definedName name="UmwEinsFarge">[1]Strom!#REF!</definedName>
    <definedName name="ÜNHBezug">#REF!</definedName>
  </definedNames>
  <calcPr calcId="145621"/>
</workbook>
</file>

<file path=xl/calcChain.xml><?xml version="1.0" encoding="utf-8"?>
<calcChain xmlns="http://schemas.openxmlformats.org/spreadsheetml/2006/main">
  <c r="V29" i="1" l="1"/>
  <c r="V28" i="1"/>
  <c r="A28" i="1"/>
  <c r="V27" i="1"/>
  <c r="A27" i="1"/>
  <c r="V26" i="1"/>
  <c r="A26" i="1"/>
  <c r="V25" i="1"/>
  <c r="A25" i="1"/>
  <c r="V24" i="1"/>
  <c r="A24" i="1"/>
  <c r="V23" i="1"/>
  <c r="A23" i="1"/>
  <c r="V22" i="1"/>
  <c r="A22" i="1"/>
  <c r="V21" i="1"/>
  <c r="A20" i="1"/>
  <c r="V19" i="1"/>
  <c r="A19" i="1"/>
  <c r="V18" i="1"/>
  <c r="A18" i="1"/>
  <c r="V17" i="1"/>
  <c r="A17" i="1"/>
  <c r="V16" i="1"/>
  <c r="A16" i="1"/>
  <c r="V15" i="1"/>
  <c r="A15" i="1"/>
  <c r="V14" i="1"/>
  <c r="A14" i="1"/>
  <c r="V13" i="1"/>
  <c r="A13" i="1"/>
  <c r="V12" i="1"/>
  <c r="A12" i="1"/>
  <c r="V11" i="1"/>
  <c r="A11" i="1"/>
  <c r="V10" i="1"/>
  <c r="A10" i="1"/>
  <c r="V9" i="1"/>
  <c r="A9" i="1"/>
  <c r="V8" i="1"/>
  <c r="A8" i="1"/>
  <c r="V7" i="1"/>
  <c r="A7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U4" i="1"/>
  <c r="T4" i="1"/>
  <c r="S4" i="1"/>
  <c r="R4" i="1"/>
  <c r="Q4" i="1"/>
  <c r="P4" i="1"/>
  <c r="O4" i="1"/>
  <c r="N4" i="1"/>
  <c r="M4" i="1"/>
  <c r="L4" i="1"/>
  <c r="K4" i="1"/>
  <c r="J4" i="1"/>
  <c r="G4" i="1"/>
  <c r="F4" i="1"/>
  <c r="E4" i="1"/>
  <c r="D4" i="1"/>
  <c r="C4" i="1"/>
  <c r="R3" i="1"/>
  <c r="P3" i="1"/>
  <c r="H3" i="1"/>
  <c r="A2" i="1"/>
</calcChain>
</file>

<file path=xl/sharedStrings.xml><?xml version="1.0" encoding="utf-8"?>
<sst xmlns="http://schemas.openxmlformats.org/spreadsheetml/2006/main" count="14" uniqueCount="13">
  <si>
    <r>
      <t>CO</t>
    </r>
    <r>
      <rPr>
        <b/>
        <vertAlign val="subscript"/>
        <sz val="22"/>
        <rFont val="Helv"/>
      </rPr>
      <t>2</t>
    </r>
    <r>
      <rPr>
        <b/>
        <sz val="22"/>
        <rFont val="Helv"/>
      </rPr>
      <t>-Emissionen aus dem Endenergieverbrauch (Verursacherbilanz)</t>
    </r>
    <r>
      <rPr>
        <b/>
        <vertAlign val="superscript"/>
        <sz val="22"/>
        <rFont val="Helv"/>
      </rPr>
      <t>1)</t>
    </r>
  </si>
  <si>
    <t>Emittentensektor</t>
  </si>
  <si>
    <t>Zeile</t>
  </si>
  <si>
    <t>Steinkohlen</t>
  </si>
  <si>
    <t>Braunkohlen</t>
  </si>
  <si>
    <t>Insgesamt</t>
  </si>
  <si>
    <t>Otto-
kraft-
stoffe</t>
  </si>
  <si>
    <t>Flugturb.-
kraftst.</t>
  </si>
  <si>
    <r>
      <t>1.000 Tonnen CO</t>
    </r>
    <r>
      <rPr>
        <vertAlign val="subscript"/>
        <sz val="12"/>
        <rFont val="Helv"/>
      </rPr>
      <t>2</t>
    </r>
  </si>
  <si>
    <r>
      <t>Sonstige Wirtschaftszweige</t>
    </r>
    <r>
      <rPr>
        <vertAlign val="superscript"/>
        <sz val="14"/>
        <rFont val="Helv"/>
      </rPr>
      <t>2)</t>
    </r>
  </si>
  <si>
    <t>Emissionen insgesamt</t>
  </si>
  <si>
    <r>
      <t>1)</t>
    </r>
    <r>
      <rPr>
        <sz val="10"/>
        <rFont val="Helv"/>
      </rPr>
      <t xml:space="preserve"> einschließlich Emissionen für eingeführten Strom, bewertet mit dem spezifischen CO</t>
    </r>
    <r>
      <rPr>
        <vertAlign val="subscript"/>
        <sz val="10"/>
        <rFont val="Helv"/>
      </rPr>
      <t>2</t>
    </r>
    <r>
      <rPr>
        <sz val="10"/>
        <rFont val="Helv"/>
      </rPr>
      <t>-Faktor der Stromerzeugung in der Bundesrepublik Deutschland; ohne Emissionen für ausgeführten Strom</t>
    </r>
  </si>
  <si>
    <r>
      <t>2)</t>
    </r>
    <r>
      <rPr>
        <sz val="10"/>
        <rFont val="Helv"/>
      </rPr>
      <t xml:space="preserve"> einschließlich Emissionen aus Energieverbrauch in der Energiegewinnung und in den Umwandlungsbereichen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</si>
</sst>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\ ##0;\-#\ ##0;\-"/>
    <numFmt numFmtId="165" formatCode="#,##0;\-#,##0;\."/>
  </numFmts>
  <fonts count="16" x14ac:knownFonts="1">
    <font>
      <sz val="8"/>
      <name val="Helv"/>
    </font>
    <font>
      <sz val="11"/>
      <color theme="1"/>
      <name val="Calibri"/>
      <family val="2"/>
      <scheme val="minor"/>
    </font>
    <font>
      <b/>
      <sz val="22"/>
      <name val="Helv"/>
    </font>
    <font>
      <b/>
      <vertAlign val="subscript"/>
      <sz val="22"/>
      <name val="Helv"/>
    </font>
    <font>
      <b/>
      <vertAlign val="superscript"/>
      <sz val="22"/>
      <name val="Helv"/>
    </font>
    <font>
      <b/>
      <sz val="16"/>
      <name val="Helv"/>
    </font>
    <font>
      <sz val="10"/>
      <name val="Helv"/>
    </font>
    <font>
      <b/>
      <sz val="15"/>
      <name val="Helv"/>
    </font>
    <font>
      <sz val="12"/>
      <name val="Helv"/>
    </font>
    <font>
      <vertAlign val="subscript"/>
      <sz val="12"/>
      <name val="Helv"/>
    </font>
    <font>
      <sz val="14"/>
      <name val="Helv"/>
    </font>
    <font>
      <vertAlign val="superscript"/>
      <sz val="14"/>
      <name val="Helv"/>
    </font>
    <font>
      <b/>
      <sz val="14"/>
      <name val="Helv"/>
    </font>
    <font>
      <vertAlign val="superscript"/>
      <sz val="10"/>
      <name val="Helv"/>
    </font>
    <font>
      <vertAlign val="subscript"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 applyProtection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right" vertical="center"/>
      <protection locked="0"/>
    </xf>
    <xf numFmtId="164" fontId="10" fillId="0" borderId="28" xfId="0" applyNumberFormat="1" applyFont="1" applyBorder="1" applyAlignment="1">
      <alignment horizontal="right" vertical="center"/>
    </xf>
    <xf numFmtId="164" fontId="10" fillId="0" borderId="29" xfId="0" applyNumberFormat="1" applyFont="1" applyBorder="1" applyAlignment="1">
      <alignment horizontal="right" vertical="center"/>
    </xf>
    <xf numFmtId="164" fontId="10" fillId="0" borderId="30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5" fontId="10" fillId="0" borderId="28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31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32" xfId="0" applyNumberFormat="1" applyFont="1" applyBorder="1" applyAlignment="1">
      <alignment horizontal="right" vertical="center"/>
    </xf>
    <xf numFmtId="3" fontId="10" fillId="0" borderId="33" xfId="0" applyNumberFormat="1" applyFont="1" applyBorder="1" applyAlignment="1" applyProtection="1">
      <alignment vertical="center"/>
      <protection locked="0"/>
    </xf>
    <xf numFmtId="3" fontId="6" fillId="0" borderId="13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33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 applyProtection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/>
    </xf>
    <xf numFmtId="164" fontId="10" fillId="0" borderId="34" xfId="0" applyNumberFormat="1" applyFont="1" applyBorder="1" applyAlignment="1" applyProtection="1">
      <alignment horizontal="right" vertical="center"/>
      <protection locked="0"/>
    </xf>
    <xf numFmtId="164" fontId="10" fillId="0" borderId="35" xfId="0" applyNumberFormat="1" applyFont="1" applyBorder="1" applyAlignment="1">
      <alignment horizontal="right" vertical="center"/>
    </xf>
    <xf numFmtId="164" fontId="10" fillId="0" borderId="36" xfId="0" applyNumberFormat="1" applyFont="1" applyBorder="1" applyAlignment="1">
      <alignment horizontal="right" vertical="center"/>
    </xf>
    <xf numFmtId="164" fontId="10" fillId="0" borderId="37" xfId="0" applyNumberFormat="1" applyFont="1" applyBorder="1" applyAlignment="1">
      <alignment horizontal="right" vertical="center"/>
    </xf>
    <xf numFmtId="164" fontId="10" fillId="0" borderId="38" xfId="0" applyNumberFormat="1" applyFont="1" applyBorder="1" applyAlignment="1">
      <alignment horizontal="right" vertical="center"/>
    </xf>
    <xf numFmtId="164" fontId="10" fillId="0" borderId="34" xfId="0" applyNumberFormat="1" applyFont="1" applyBorder="1" applyAlignment="1">
      <alignment horizontal="right" vertical="center"/>
    </xf>
    <xf numFmtId="164" fontId="10" fillId="0" borderId="39" xfId="0" applyNumberFormat="1" applyFont="1" applyBorder="1" applyAlignment="1" applyProtection="1">
      <alignment horizontal="right" vertical="center"/>
    </xf>
    <xf numFmtId="164" fontId="10" fillId="0" borderId="39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 applyProtection="1">
      <alignment vertical="center"/>
      <protection locked="0"/>
    </xf>
    <xf numFmtId="164" fontId="10" fillId="0" borderId="40" xfId="0" applyNumberFormat="1" applyFont="1" applyBorder="1" applyAlignment="1" applyProtection="1">
      <alignment horizontal="right" vertical="center"/>
      <protection locked="0"/>
    </xf>
    <xf numFmtId="164" fontId="10" fillId="0" borderId="21" xfId="0" applyNumberFormat="1" applyFont="1" applyBorder="1" applyAlignment="1">
      <alignment horizontal="right" vertical="center"/>
    </xf>
    <xf numFmtId="164" fontId="10" fillId="0" borderId="41" xfId="0" applyNumberFormat="1" applyFont="1" applyBorder="1" applyAlignment="1">
      <alignment horizontal="right" vertical="center"/>
    </xf>
    <xf numFmtId="164" fontId="10" fillId="0" borderId="23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>
      <alignment horizontal="right" vertical="center"/>
    </xf>
    <xf numFmtId="164" fontId="10" fillId="0" borderId="40" xfId="0" applyNumberFormat="1" applyFont="1" applyBorder="1" applyAlignment="1">
      <alignment horizontal="right" vertical="center"/>
    </xf>
    <xf numFmtId="164" fontId="10" fillId="0" borderId="22" xfId="0" applyNumberFormat="1" applyFont="1" applyBorder="1" applyAlignment="1" applyProtection="1">
      <alignment horizontal="right" vertical="center"/>
    </xf>
    <xf numFmtId="164" fontId="10" fillId="0" borderId="22" xfId="0" applyNumberFormat="1" applyFont="1" applyBorder="1" applyAlignment="1">
      <alignment horizontal="right" vertical="center"/>
    </xf>
    <xf numFmtId="3" fontId="12" fillId="0" borderId="42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>
      <alignment horizontal="center" vertical="center"/>
    </xf>
    <xf numFmtId="3" fontId="13" fillId="0" borderId="0" xfId="0" applyNumberFormat="1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3" fontId="0" fillId="0" borderId="0" xfId="0" applyNumberFormat="1" applyProtection="1"/>
    <xf numFmtId="3" fontId="0" fillId="0" borderId="0" xfId="0" applyNumberFormat="1" applyFill="1" applyBorder="1"/>
    <xf numFmtId="3" fontId="8" fillId="0" borderId="0" xfId="0" applyNumberFormat="1" applyFont="1" applyAlignment="1">
      <alignment horizontal="right" vertical="center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3\33%20Energie\Energiebilanzen\Bilanz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ie/066/KWKw&#228;rme2003brh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izwerte"/>
      <sheetName val="LandEB"/>
      <sheetName val="BremenEB"/>
      <sheetName val="BremerhavenEB"/>
      <sheetName val="ErneuerbareLand"/>
      <sheetName val="ErneuerbareBremen"/>
      <sheetName val="ErneuerbareBremerhaven"/>
      <sheetName val="LandQuellenBilanz"/>
      <sheetName val="LandVerursBilanz"/>
      <sheetName val="BremenRohbilanz"/>
      <sheetName val="BremenQuellenBilanz"/>
      <sheetName val="BremenVerursBilanz"/>
      <sheetName val="BremerhavenRohbilanz"/>
      <sheetName val="BremerhavenQuellenBilanz"/>
      <sheetName val="BremerhavenVerursBilanz"/>
      <sheetName val="Stadtwerke"/>
      <sheetName val="Stahlwerke"/>
      <sheetName val="BEB"/>
      <sheetName val="BEG"/>
      <sheetName val="Biomasse"/>
      <sheetName val="BHKW"/>
      <sheetName val="Kohle"/>
      <sheetName val="Klärgas"/>
      <sheetName val="Strom"/>
      <sheetName val="MWV"/>
      <sheetName val="Gas"/>
      <sheetName val="Sonstiges"/>
      <sheetName val="PL-Kontrolle"/>
    </sheetNames>
    <sheetDataSet>
      <sheetData sheetId="0"/>
      <sheetData sheetId="1">
        <row r="2">
          <cell r="J2" t="str">
            <v>Mineralöle und Mineralölprodukte (Werte teilweise geschätzt)</v>
          </cell>
          <cell r="R2" t="str">
            <v>Gase</v>
          </cell>
          <cell r="Z2" t="str">
            <v>Elektrischer Strom und andere Energieträger</v>
          </cell>
        </row>
        <row r="3">
          <cell r="E3" t="str">
            <v>Kohle</v>
          </cell>
          <cell r="F3" t="str">
            <v>Koks</v>
          </cell>
          <cell r="G3" t="str">
            <v>Briketts</v>
          </cell>
          <cell r="H3" t="str">
            <v>Briketts</v>
          </cell>
          <cell r="I3" t="str">
            <v>Staub- u.
Trocken-kohle</v>
          </cell>
          <cell r="L3" t="str">
            <v>Diesel-
kraft-
stoff</v>
          </cell>
          <cell r="M3" t="str">
            <v>Heizöl
leicht</v>
          </cell>
          <cell r="N3" t="str">
            <v>Heizöl
schwer</v>
          </cell>
          <cell r="O3" t="str">
            <v>Petrolkoks</v>
          </cell>
          <cell r="P3" t="str">
            <v>Andere
Mineralöl-produkte</v>
          </cell>
          <cell r="Q3" t="str">
            <v>Flüssiggas</v>
          </cell>
          <cell r="R3" t="str">
            <v>Erdgas</v>
          </cell>
          <cell r="S3" t="str">
            <v>Gichtgas</v>
          </cell>
          <cell r="Z3" t="str">
            <v>Strom</v>
          </cell>
          <cell r="AA3" t="str">
            <v>Fernwärme</v>
          </cell>
          <cell r="AB3" t="str">
            <v>Abfälle</v>
          </cell>
          <cell r="AD3" t="str">
            <v>Summe</v>
          </cell>
        </row>
        <row r="43">
          <cell r="C43" t="str">
            <v>Ernährungsgewerbe, Tabakverarbeitung</v>
          </cell>
        </row>
        <row r="44">
          <cell r="C44" t="str">
            <v>Herst. v. Holz-, Flecht-, Korb- u. Korkwaren (ohne Möbel)</v>
          </cell>
        </row>
        <row r="45">
          <cell r="C45" t="str">
            <v>Herst. v. Papier, Pappe und Waren daraus</v>
          </cell>
        </row>
        <row r="46">
          <cell r="C46" t="str">
            <v>Herst. v. Druckerzeugnissen</v>
          </cell>
        </row>
        <row r="47">
          <cell r="C47" t="str">
            <v>Herst. v. chemischen Erzeugnissen</v>
          </cell>
        </row>
        <row r="48">
          <cell r="C48" t="str">
            <v>Herst. v. Gummi- u. Kunststoffwaren</v>
          </cell>
        </row>
        <row r="49">
          <cell r="C49" t="str">
            <v>Herst. v. Glas, -waren, Keramik, Verarb. v. St. u. Erden</v>
          </cell>
        </row>
        <row r="50">
          <cell r="C50" t="str">
            <v>Erzeug. v. Roheisen, Stahl und Ferrolegierungen</v>
          </cell>
        </row>
        <row r="51">
          <cell r="C51" t="str">
            <v>Übrige Metallerzeugung und -bearbeitung</v>
          </cell>
        </row>
        <row r="52">
          <cell r="C52" t="str">
            <v>Herstellung von Metallerzeugnissen</v>
          </cell>
        </row>
        <row r="53">
          <cell r="C53" t="str">
            <v>Maschinenbau</v>
          </cell>
        </row>
        <row r="54">
          <cell r="C54" t="str">
            <v>Herst. v. Kraftwagen u. Kraftwagenteilen</v>
          </cell>
        </row>
        <row r="55">
          <cell r="C55" t="str">
            <v>Sonstiger Fahrzeugbau</v>
          </cell>
        </row>
        <row r="56">
          <cell r="C56" t="str">
            <v>Reparatur u. Installation v. Maschinen u. Ausrüstungen</v>
          </cell>
        </row>
        <row r="58">
          <cell r="C58" t="str">
            <v>Verarbeitendes Gewerbe insgesamt</v>
          </cell>
        </row>
        <row r="59">
          <cell r="C59" t="str">
            <v>Schienenverkehr</v>
          </cell>
        </row>
        <row r="60">
          <cell r="C60" t="str">
            <v>Straßenverkehr</v>
          </cell>
        </row>
        <row r="61">
          <cell r="C61" t="str">
            <v>Luftverkehr</v>
          </cell>
        </row>
        <row r="62">
          <cell r="C62" t="str">
            <v>Küsten- und Binnenschifffahrt</v>
          </cell>
        </row>
        <row r="63">
          <cell r="C63" t="str">
            <v>Verkehr insgesamt</v>
          </cell>
        </row>
        <row r="64">
          <cell r="C64" t="str">
            <v>Haushalte, Gewerbe, Handel, Dienstl., übr. Verbr.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showGridLines="0" showZeros="0" tabSelected="1" view="pageBreakPreview" zoomScale="75" zoomScaleNormal="70" zoomScaleSheetLayoutView="75" workbookViewId="0">
      <selection activeCell="A3" sqref="A3:A6"/>
    </sheetView>
  </sheetViews>
  <sheetFormatPr baseColWidth="10" defaultColWidth="0" defaultRowHeight="10.5" x14ac:dyDescent="0.15"/>
  <cols>
    <col min="1" max="1" width="80.83203125" style="84" customWidth="1"/>
    <col min="2" max="2" width="6" style="83" customWidth="1"/>
    <col min="3" max="12" width="13.83203125" style="84" customWidth="1"/>
    <col min="13" max="13" width="14.83203125" style="84" customWidth="1"/>
    <col min="14" max="14" width="13.83203125" style="84" customWidth="1"/>
    <col min="15" max="15" width="21.5" style="86" customWidth="1"/>
    <col min="16" max="18" width="13.83203125" style="84" customWidth="1"/>
    <col min="19" max="19" width="16.33203125" style="84" bestFit="1" customWidth="1"/>
    <col min="20" max="20" width="13.83203125" style="84" customWidth="1"/>
    <col min="21" max="21" width="18.6640625" style="84" customWidth="1"/>
    <col min="22" max="22" width="6" customWidth="1"/>
    <col min="23" max="23" width="8.1640625" customWidth="1"/>
    <col min="24" max="24" width="7.5" customWidth="1"/>
    <col min="25" max="25" width="6.5" customWidth="1"/>
    <col min="26" max="16384" width="9.33203125" hidden="1"/>
  </cols>
  <sheetData>
    <row r="1" spans="1:22" ht="32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60.75" customHeight="1" thickBot="1" x14ac:dyDescent="0.2">
      <c r="A2" s="2" t="str">
        <f>"in 20xx"</f>
        <v>in 20xx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65.099999999999994" customHeight="1" x14ac:dyDescent="0.15">
      <c r="A3" s="3" t="s">
        <v>1</v>
      </c>
      <c r="B3" s="4" t="s">
        <v>2</v>
      </c>
      <c r="C3" s="5" t="s">
        <v>3</v>
      </c>
      <c r="D3" s="6"/>
      <c r="E3" s="7"/>
      <c r="F3" s="8" t="s">
        <v>4</v>
      </c>
      <c r="G3" s="9"/>
      <c r="H3" s="10" t="str">
        <f>[1]LandEB!J2&amp;[1]LandEB!O2</f>
        <v>Mineralöle und Mineralölprodukte (Werte teilweise geschätzt)</v>
      </c>
      <c r="I3" s="11"/>
      <c r="J3" s="11"/>
      <c r="K3" s="11"/>
      <c r="L3" s="11"/>
      <c r="M3" s="11"/>
      <c r="N3" s="11"/>
      <c r="O3" s="12"/>
      <c r="P3" s="5" t="str">
        <f>[1]LandEB!R2</f>
        <v>Gase</v>
      </c>
      <c r="Q3" s="7"/>
      <c r="R3" s="8" t="str">
        <f>[1]LandEB!Z2</f>
        <v>Elektrischer Strom und andere Energieträger</v>
      </c>
      <c r="S3" s="13"/>
      <c r="T3" s="9"/>
      <c r="U3" s="14" t="s">
        <v>5</v>
      </c>
      <c r="V3" s="15" t="s">
        <v>2</v>
      </c>
    </row>
    <row r="4" spans="1:22" ht="65.099999999999994" customHeight="1" x14ac:dyDescent="0.15">
      <c r="A4" s="16"/>
      <c r="B4" s="17"/>
      <c r="C4" s="18" t="str">
        <f>[1]LandEB!E3</f>
        <v>Kohle</v>
      </c>
      <c r="D4" s="19" t="str">
        <f>[1]LandEB!F3</f>
        <v>Koks</v>
      </c>
      <c r="E4" s="20" t="str">
        <f>[1]LandEB!G3</f>
        <v>Briketts</v>
      </c>
      <c r="F4" s="18" t="str">
        <f>[1]LandEB!H3</f>
        <v>Briketts</v>
      </c>
      <c r="G4" s="21" t="str">
        <f>[1]LandEB!I3</f>
        <v>Staub- u.
Trocken-kohle</v>
      </c>
      <c r="H4" s="22" t="s">
        <v>6</v>
      </c>
      <c r="I4" s="18" t="s">
        <v>7</v>
      </c>
      <c r="J4" s="18" t="str">
        <f>[1]LandEB!L3</f>
        <v>Diesel-
kraft-
stoff</v>
      </c>
      <c r="K4" s="18" t="str">
        <f>[1]LandEB!M3</f>
        <v>Heizöl
leicht</v>
      </c>
      <c r="L4" s="18" t="str">
        <f>[1]LandEB!N3</f>
        <v>Heizöl
schwer</v>
      </c>
      <c r="M4" s="18" t="str">
        <f>[1]LandEB!O3</f>
        <v>Petrolkoks</v>
      </c>
      <c r="N4" s="18" t="str">
        <f>[1]LandEB!P3</f>
        <v>Andere
Mineralöl-produkte</v>
      </c>
      <c r="O4" s="23" t="str">
        <f>[1]LandEB!Q3</f>
        <v>Flüssiggas</v>
      </c>
      <c r="P4" s="18" t="str">
        <f>[1]LandEB!R3</f>
        <v>Erdgas</v>
      </c>
      <c r="Q4" s="21" t="str">
        <f>[1]LandEB!S3</f>
        <v>Gichtgas</v>
      </c>
      <c r="R4" s="24" t="str">
        <f>[1]LandEB!Z3</f>
        <v>Strom</v>
      </c>
      <c r="S4" s="24" t="str">
        <f>[1]LandEB!AA3</f>
        <v>Fernwärme</v>
      </c>
      <c r="T4" s="20" t="str">
        <f>[1]LandEB!AB3</f>
        <v>Abfälle</v>
      </c>
      <c r="U4" s="25" t="str">
        <f>[1]LandEB!AD3</f>
        <v>Summe</v>
      </c>
      <c r="V4" s="26"/>
    </row>
    <row r="5" spans="1:22" ht="20.100000000000001" customHeight="1" x14ac:dyDescent="0.15">
      <c r="A5" s="16"/>
      <c r="B5" s="17"/>
      <c r="C5" s="27" t="s">
        <v>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/>
      <c r="V5" s="26"/>
    </row>
    <row r="6" spans="1:22" ht="17.100000000000001" customHeight="1" thickBot="1" x14ac:dyDescent="0.2">
      <c r="A6" s="30"/>
      <c r="B6" s="31"/>
      <c r="C6" s="32">
        <v>1</v>
      </c>
      <c r="D6" s="32">
        <f>C6+1</f>
        <v>2</v>
      </c>
      <c r="E6" s="33">
        <f t="shared" ref="E6:U6" si="0">D6+1</f>
        <v>3</v>
      </c>
      <c r="F6" s="32">
        <f t="shared" si="0"/>
        <v>4</v>
      </c>
      <c r="G6" s="34">
        <f t="shared" si="0"/>
        <v>5</v>
      </c>
      <c r="H6" s="35">
        <f t="shared" si="0"/>
        <v>6</v>
      </c>
      <c r="I6" s="36">
        <f t="shared" si="0"/>
        <v>7</v>
      </c>
      <c r="J6" s="32">
        <f t="shared" si="0"/>
        <v>8</v>
      </c>
      <c r="K6" s="32">
        <f t="shared" si="0"/>
        <v>9</v>
      </c>
      <c r="L6" s="32">
        <f t="shared" si="0"/>
        <v>10</v>
      </c>
      <c r="M6" s="32">
        <f t="shared" si="0"/>
        <v>11</v>
      </c>
      <c r="N6" s="34">
        <f t="shared" si="0"/>
        <v>12</v>
      </c>
      <c r="O6" s="33">
        <f t="shared" si="0"/>
        <v>13</v>
      </c>
      <c r="P6" s="32">
        <f t="shared" si="0"/>
        <v>14</v>
      </c>
      <c r="Q6" s="33">
        <f t="shared" si="0"/>
        <v>15</v>
      </c>
      <c r="R6" s="32">
        <f t="shared" si="0"/>
        <v>16</v>
      </c>
      <c r="S6" s="32">
        <f t="shared" si="0"/>
        <v>17</v>
      </c>
      <c r="T6" s="33">
        <f t="shared" si="0"/>
        <v>18</v>
      </c>
      <c r="U6" s="33">
        <f t="shared" si="0"/>
        <v>19</v>
      </c>
      <c r="V6" s="37"/>
    </row>
    <row r="7" spans="1:22" ht="24.95" customHeight="1" x14ac:dyDescent="0.15">
      <c r="A7" s="38" t="str">
        <f>[1]LandEB!C43</f>
        <v>Ernährungsgewerbe, Tabakverarbeitung</v>
      </c>
      <c r="B7" s="39">
        <v>1</v>
      </c>
      <c r="C7" s="40"/>
      <c r="D7" s="41"/>
      <c r="E7" s="42"/>
      <c r="F7" s="43"/>
      <c r="G7" s="43"/>
      <c r="H7" s="44"/>
      <c r="I7" s="45"/>
      <c r="J7" s="46"/>
      <c r="K7" s="41"/>
      <c r="L7" s="45"/>
      <c r="M7" s="41"/>
      <c r="N7" s="41"/>
      <c r="O7" s="47"/>
      <c r="P7" s="48"/>
      <c r="Q7" s="42"/>
      <c r="R7" s="41"/>
      <c r="S7" s="41"/>
      <c r="T7" s="49"/>
      <c r="U7" s="49"/>
      <c r="V7" s="39">
        <f t="shared" ref="V7:V29" si="1">B7</f>
        <v>1</v>
      </c>
    </row>
    <row r="8" spans="1:22" ht="24.95" customHeight="1" x14ac:dyDescent="0.15">
      <c r="A8" s="38" t="str">
        <f>[1]LandEB!C44</f>
        <v>Herst. v. Holz-, Flecht-, Korb- u. Korkwaren (ohne Möbel)</v>
      </c>
      <c r="B8" s="39">
        <v>2</v>
      </c>
      <c r="C8" s="40"/>
      <c r="D8" s="41"/>
      <c r="E8" s="42"/>
      <c r="F8" s="43"/>
      <c r="G8" s="43"/>
      <c r="H8" s="44"/>
      <c r="I8" s="45"/>
      <c r="J8" s="46"/>
      <c r="K8" s="41"/>
      <c r="L8" s="45"/>
      <c r="M8" s="41"/>
      <c r="N8" s="41"/>
      <c r="O8" s="49"/>
      <c r="P8" s="48"/>
      <c r="Q8" s="42"/>
      <c r="R8" s="41"/>
      <c r="S8" s="41"/>
      <c r="T8" s="49"/>
      <c r="U8" s="49"/>
      <c r="V8" s="39">
        <f t="shared" si="1"/>
        <v>2</v>
      </c>
    </row>
    <row r="9" spans="1:22" ht="24.95" customHeight="1" x14ac:dyDescent="0.15">
      <c r="A9" s="38" t="str">
        <f>[1]LandEB!C45</f>
        <v>Herst. v. Papier, Pappe und Waren daraus</v>
      </c>
      <c r="B9" s="39">
        <v>3</v>
      </c>
      <c r="C9" s="40"/>
      <c r="D9" s="41"/>
      <c r="E9" s="42"/>
      <c r="F9" s="43"/>
      <c r="G9" s="43"/>
      <c r="H9" s="44"/>
      <c r="I9" s="45"/>
      <c r="J9" s="46"/>
      <c r="K9" s="41"/>
      <c r="L9" s="45"/>
      <c r="M9" s="41"/>
      <c r="N9" s="41"/>
      <c r="O9" s="49"/>
      <c r="P9" s="48"/>
      <c r="Q9" s="42"/>
      <c r="R9" s="41"/>
      <c r="S9" s="41"/>
      <c r="T9" s="49"/>
      <c r="U9" s="49"/>
      <c r="V9" s="39">
        <f t="shared" si="1"/>
        <v>3</v>
      </c>
    </row>
    <row r="10" spans="1:22" ht="24.95" customHeight="1" x14ac:dyDescent="0.15">
      <c r="A10" s="38" t="str">
        <f>[1]LandEB!C46</f>
        <v>Herst. v. Druckerzeugnissen</v>
      </c>
      <c r="B10" s="39">
        <v>4</v>
      </c>
      <c r="C10" s="40"/>
      <c r="D10" s="41"/>
      <c r="E10" s="42"/>
      <c r="F10" s="43"/>
      <c r="G10" s="43"/>
      <c r="H10" s="44"/>
      <c r="I10" s="45"/>
      <c r="J10" s="46"/>
      <c r="K10" s="41"/>
      <c r="L10" s="45"/>
      <c r="M10" s="41"/>
      <c r="N10" s="41"/>
      <c r="O10" s="49"/>
      <c r="P10" s="48"/>
      <c r="Q10" s="42"/>
      <c r="R10" s="41"/>
      <c r="S10" s="41"/>
      <c r="T10" s="49"/>
      <c r="U10" s="49"/>
      <c r="V10" s="39">
        <f t="shared" si="1"/>
        <v>4</v>
      </c>
    </row>
    <row r="11" spans="1:22" ht="24.95" customHeight="1" x14ac:dyDescent="0.15">
      <c r="A11" s="38" t="str">
        <f>[1]LandEB!C47</f>
        <v>Herst. v. chemischen Erzeugnissen</v>
      </c>
      <c r="B11" s="39">
        <v>5</v>
      </c>
      <c r="C11" s="40"/>
      <c r="D11" s="41"/>
      <c r="E11" s="42"/>
      <c r="F11" s="43"/>
      <c r="G11" s="43"/>
      <c r="H11" s="44"/>
      <c r="I11" s="45"/>
      <c r="J11" s="46"/>
      <c r="K11" s="41"/>
      <c r="L11" s="45"/>
      <c r="M11" s="41"/>
      <c r="N11" s="41"/>
      <c r="O11" s="49"/>
      <c r="P11" s="48"/>
      <c r="Q11" s="42"/>
      <c r="R11" s="41"/>
      <c r="S11" s="41"/>
      <c r="T11" s="49"/>
      <c r="U11" s="49"/>
      <c r="V11" s="39">
        <f t="shared" si="1"/>
        <v>5</v>
      </c>
    </row>
    <row r="12" spans="1:22" ht="24.95" customHeight="1" x14ac:dyDescent="0.15">
      <c r="A12" s="38" t="str">
        <f>[1]LandEB!C48</f>
        <v>Herst. v. Gummi- u. Kunststoffwaren</v>
      </c>
      <c r="B12" s="39">
        <v>6</v>
      </c>
      <c r="C12" s="40"/>
      <c r="D12" s="41"/>
      <c r="E12" s="42"/>
      <c r="F12" s="43"/>
      <c r="G12" s="43"/>
      <c r="H12" s="44"/>
      <c r="I12" s="45"/>
      <c r="J12" s="46"/>
      <c r="K12" s="41"/>
      <c r="L12" s="45"/>
      <c r="M12" s="41"/>
      <c r="N12" s="41"/>
      <c r="O12" s="49"/>
      <c r="P12" s="48"/>
      <c r="Q12" s="42"/>
      <c r="R12" s="41"/>
      <c r="S12" s="41"/>
      <c r="T12" s="49"/>
      <c r="U12" s="49"/>
      <c r="V12" s="39">
        <f t="shared" si="1"/>
        <v>6</v>
      </c>
    </row>
    <row r="13" spans="1:22" ht="24.95" customHeight="1" x14ac:dyDescent="0.15">
      <c r="A13" s="38" t="str">
        <f>[1]LandEB!C49</f>
        <v>Herst. v. Glas, -waren, Keramik, Verarb. v. St. u. Erden</v>
      </c>
      <c r="B13" s="39">
        <v>7</v>
      </c>
      <c r="C13" s="40"/>
      <c r="D13" s="41"/>
      <c r="E13" s="42"/>
      <c r="F13" s="43"/>
      <c r="G13" s="43"/>
      <c r="H13" s="44"/>
      <c r="I13" s="45"/>
      <c r="J13" s="46"/>
      <c r="K13" s="41"/>
      <c r="L13" s="45"/>
      <c r="M13" s="41"/>
      <c r="N13" s="41"/>
      <c r="O13" s="49"/>
      <c r="P13" s="48"/>
      <c r="Q13" s="42"/>
      <c r="R13" s="41"/>
      <c r="S13" s="41"/>
      <c r="T13" s="49"/>
      <c r="U13" s="49"/>
      <c r="V13" s="39">
        <f t="shared" si="1"/>
        <v>7</v>
      </c>
    </row>
    <row r="14" spans="1:22" ht="24.95" customHeight="1" x14ac:dyDescent="0.15">
      <c r="A14" s="38" t="str">
        <f>[1]LandEB!C50</f>
        <v>Erzeug. v. Roheisen, Stahl und Ferrolegierungen</v>
      </c>
      <c r="B14" s="39">
        <v>8</v>
      </c>
      <c r="C14" s="40"/>
      <c r="D14" s="41"/>
      <c r="E14" s="42"/>
      <c r="F14" s="43"/>
      <c r="G14" s="43"/>
      <c r="H14" s="44"/>
      <c r="I14" s="45"/>
      <c r="J14" s="46"/>
      <c r="K14" s="41"/>
      <c r="L14" s="45"/>
      <c r="M14" s="41"/>
      <c r="N14" s="41"/>
      <c r="O14" s="49"/>
      <c r="P14" s="48"/>
      <c r="Q14" s="42"/>
      <c r="R14" s="41"/>
      <c r="S14" s="41"/>
      <c r="T14" s="49"/>
      <c r="U14" s="49"/>
      <c r="V14" s="39">
        <f t="shared" si="1"/>
        <v>8</v>
      </c>
    </row>
    <row r="15" spans="1:22" ht="24.95" customHeight="1" x14ac:dyDescent="0.15">
      <c r="A15" s="38" t="str">
        <f>[1]LandEB!C51</f>
        <v>Übrige Metallerzeugung und -bearbeitung</v>
      </c>
      <c r="B15" s="39">
        <v>9</v>
      </c>
      <c r="C15" s="40"/>
      <c r="D15" s="41"/>
      <c r="E15" s="42"/>
      <c r="F15" s="43"/>
      <c r="G15" s="43"/>
      <c r="H15" s="44"/>
      <c r="I15" s="45"/>
      <c r="J15" s="46"/>
      <c r="K15" s="41"/>
      <c r="L15" s="45"/>
      <c r="M15" s="41"/>
      <c r="N15" s="41"/>
      <c r="O15" s="49"/>
      <c r="P15" s="48"/>
      <c r="Q15" s="42"/>
      <c r="R15" s="41"/>
      <c r="S15" s="41"/>
      <c r="T15" s="49"/>
      <c r="U15" s="49"/>
      <c r="V15" s="39">
        <f t="shared" si="1"/>
        <v>9</v>
      </c>
    </row>
    <row r="16" spans="1:22" ht="24.95" customHeight="1" x14ac:dyDescent="0.15">
      <c r="A16" s="38" t="str">
        <f>[1]LandEB!C52</f>
        <v>Herstellung von Metallerzeugnissen</v>
      </c>
      <c r="B16" s="39">
        <v>10</v>
      </c>
      <c r="C16" s="40"/>
      <c r="D16" s="41"/>
      <c r="E16" s="42"/>
      <c r="F16" s="43"/>
      <c r="G16" s="43"/>
      <c r="H16" s="44"/>
      <c r="I16" s="45"/>
      <c r="J16" s="46"/>
      <c r="K16" s="41"/>
      <c r="L16" s="45"/>
      <c r="M16" s="41"/>
      <c r="N16" s="41"/>
      <c r="O16" s="49"/>
      <c r="P16" s="48"/>
      <c r="Q16" s="42"/>
      <c r="R16" s="41"/>
      <c r="S16" s="41"/>
      <c r="T16" s="49"/>
      <c r="U16" s="49"/>
      <c r="V16" s="39">
        <f t="shared" si="1"/>
        <v>10</v>
      </c>
    </row>
    <row r="17" spans="1:22" ht="24.95" customHeight="1" x14ac:dyDescent="0.15">
      <c r="A17" s="38" t="str">
        <f>[1]LandEB!C53</f>
        <v>Maschinenbau</v>
      </c>
      <c r="B17" s="39">
        <v>11</v>
      </c>
      <c r="C17" s="40"/>
      <c r="D17" s="41"/>
      <c r="E17" s="42"/>
      <c r="F17" s="43"/>
      <c r="G17" s="43"/>
      <c r="H17" s="44"/>
      <c r="I17" s="45"/>
      <c r="J17" s="46"/>
      <c r="K17" s="41"/>
      <c r="L17" s="45"/>
      <c r="M17" s="41"/>
      <c r="N17" s="41"/>
      <c r="O17" s="49"/>
      <c r="P17" s="48"/>
      <c r="Q17" s="42"/>
      <c r="R17" s="41"/>
      <c r="S17" s="41"/>
      <c r="T17" s="49"/>
      <c r="U17" s="49"/>
      <c r="V17" s="39">
        <f t="shared" si="1"/>
        <v>11</v>
      </c>
    </row>
    <row r="18" spans="1:22" ht="24.95" customHeight="1" x14ac:dyDescent="0.15">
      <c r="A18" s="38" t="str">
        <f>[1]LandEB!C54</f>
        <v>Herst. v. Kraftwagen u. Kraftwagenteilen</v>
      </c>
      <c r="B18" s="39">
        <v>12</v>
      </c>
      <c r="C18" s="40"/>
      <c r="D18" s="41"/>
      <c r="E18" s="42"/>
      <c r="F18" s="43"/>
      <c r="G18" s="43"/>
      <c r="H18" s="44"/>
      <c r="I18" s="45"/>
      <c r="J18" s="46"/>
      <c r="K18" s="41"/>
      <c r="L18" s="45"/>
      <c r="M18" s="41"/>
      <c r="N18" s="41"/>
      <c r="O18" s="49"/>
      <c r="P18" s="48"/>
      <c r="Q18" s="42"/>
      <c r="R18" s="41"/>
      <c r="S18" s="41"/>
      <c r="T18" s="49"/>
      <c r="U18" s="49"/>
      <c r="V18" s="39">
        <f t="shared" si="1"/>
        <v>12</v>
      </c>
    </row>
    <row r="19" spans="1:22" ht="24.95" customHeight="1" x14ac:dyDescent="0.15">
      <c r="A19" s="38" t="str">
        <f>[1]LandEB!C55</f>
        <v>Sonstiger Fahrzeugbau</v>
      </c>
      <c r="B19" s="39">
        <v>13</v>
      </c>
      <c r="C19" s="40"/>
      <c r="D19" s="41"/>
      <c r="E19" s="42"/>
      <c r="F19" s="43"/>
      <c r="G19" s="43"/>
      <c r="H19" s="44"/>
      <c r="I19" s="45"/>
      <c r="J19" s="46"/>
      <c r="K19" s="41"/>
      <c r="L19" s="45"/>
      <c r="M19" s="41"/>
      <c r="N19" s="41"/>
      <c r="O19" s="49"/>
      <c r="P19" s="48"/>
      <c r="Q19" s="42"/>
      <c r="R19" s="41"/>
      <c r="S19" s="41"/>
      <c r="T19" s="49"/>
      <c r="U19" s="49"/>
      <c r="V19" s="39">
        <f t="shared" si="1"/>
        <v>13</v>
      </c>
    </row>
    <row r="20" spans="1:22" ht="24.95" customHeight="1" x14ac:dyDescent="0.15">
      <c r="A20" s="38" t="str">
        <f>[1]LandEB!C56</f>
        <v>Reparatur u. Installation v. Maschinen u. Ausrüstungen</v>
      </c>
      <c r="B20" s="39">
        <v>14</v>
      </c>
      <c r="C20" s="40"/>
      <c r="D20" s="41"/>
      <c r="E20" s="42"/>
      <c r="F20" s="43"/>
      <c r="G20" s="43"/>
      <c r="H20" s="44"/>
      <c r="I20" s="45"/>
      <c r="J20" s="46"/>
      <c r="K20" s="41"/>
      <c r="L20" s="45"/>
      <c r="M20" s="41"/>
      <c r="N20" s="41"/>
      <c r="O20" s="49"/>
      <c r="P20" s="48"/>
      <c r="Q20" s="42"/>
      <c r="R20" s="41"/>
      <c r="S20" s="41"/>
      <c r="T20" s="49"/>
      <c r="U20" s="49"/>
      <c r="V20" s="39">
        <v>16</v>
      </c>
    </row>
    <row r="21" spans="1:22" ht="24.95" customHeight="1" x14ac:dyDescent="0.15">
      <c r="A21" s="38" t="s">
        <v>9</v>
      </c>
      <c r="B21" s="39">
        <v>15</v>
      </c>
      <c r="C21" s="40"/>
      <c r="D21" s="41"/>
      <c r="E21" s="42"/>
      <c r="F21" s="43"/>
      <c r="G21" s="43"/>
      <c r="H21" s="44"/>
      <c r="I21" s="45"/>
      <c r="J21" s="46"/>
      <c r="K21" s="41"/>
      <c r="L21" s="45"/>
      <c r="M21" s="41"/>
      <c r="N21" s="41"/>
      <c r="O21" s="50"/>
      <c r="P21" s="48"/>
      <c r="Q21" s="42"/>
      <c r="R21" s="41"/>
      <c r="S21" s="41"/>
      <c r="T21" s="49"/>
      <c r="U21" s="49"/>
      <c r="V21" s="39">
        <f t="shared" si="1"/>
        <v>15</v>
      </c>
    </row>
    <row r="22" spans="1:22" ht="24.95" customHeight="1" x14ac:dyDescent="0.15">
      <c r="A22" s="51" t="str">
        <f>[1]LandEB!C58</f>
        <v>Verarbeitendes Gewerbe insgesamt</v>
      </c>
      <c r="B22" s="52">
        <v>16</v>
      </c>
      <c r="C22" s="53"/>
      <c r="D22" s="54"/>
      <c r="E22" s="55"/>
      <c r="F22" s="56"/>
      <c r="G22" s="56"/>
      <c r="H22" s="57"/>
      <c r="I22" s="58"/>
      <c r="J22" s="54"/>
      <c r="K22" s="54"/>
      <c r="L22" s="59"/>
      <c r="M22" s="54"/>
      <c r="N22" s="54"/>
      <c r="O22" s="60"/>
      <c r="P22" s="54"/>
      <c r="Q22" s="55"/>
      <c r="R22" s="54"/>
      <c r="S22" s="54"/>
      <c r="T22" s="61"/>
      <c r="U22" s="61"/>
      <c r="V22" s="52">
        <f t="shared" si="1"/>
        <v>16</v>
      </c>
    </row>
    <row r="23" spans="1:22" ht="24.95" customHeight="1" x14ac:dyDescent="0.15">
      <c r="A23" s="38" t="str">
        <f>[1]LandEB!C59</f>
        <v>Schienenverkehr</v>
      </c>
      <c r="B23" s="39">
        <v>17</v>
      </c>
      <c r="C23" s="40"/>
      <c r="D23" s="41"/>
      <c r="E23" s="42"/>
      <c r="F23" s="43"/>
      <c r="G23" s="43"/>
      <c r="H23" s="44"/>
      <c r="I23" s="45"/>
      <c r="J23" s="41"/>
      <c r="K23" s="41"/>
      <c r="L23" s="45"/>
      <c r="M23" s="41"/>
      <c r="N23" s="41"/>
      <c r="O23" s="62"/>
      <c r="P23" s="41"/>
      <c r="Q23" s="42"/>
      <c r="R23" s="41"/>
      <c r="S23" s="41"/>
      <c r="T23" s="49"/>
      <c r="U23" s="49"/>
      <c r="V23" s="39">
        <f t="shared" si="1"/>
        <v>17</v>
      </c>
    </row>
    <row r="24" spans="1:22" ht="24.95" customHeight="1" x14ac:dyDescent="0.15">
      <c r="A24" s="38" t="str">
        <f>[1]LandEB!C60</f>
        <v>Straßenverkehr</v>
      </c>
      <c r="B24" s="39">
        <v>18</v>
      </c>
      <c r="C24" s="40"/>
      <c r="D24" s="41"/>
      <c r="E24" s="42"/>
      <c r="F24" s="43"/>
      <c r="G24" s="43"/>
      <c r="H24" s="44"/>
      <c r="I24" s="45"/>
      <c r="J24" s="41"/>
      <c r="K24" s="41"/>
      <c r="L24" s="45"/>
      <c r="M24" s="41"/>
      <c r="N24" s="41"/>
      <c r="O24" s="62"/>
      <c r="P24" s="41"/>
      <c r="Q24" s="42"/>
      <c r="R24" s="41"/>
      <c r="S24" s="41"/>
      <c r="T24" s="49"/>
      <c r="U24" s="49"/>
      <c r="V24" s="39">
        <f t="shared" si="1"/>
        <v>18</v>
      </c>
    </row>
    <row r="25" spans="1:22" ht="24.95" customHeight="1" x14ac:dyDescent="0.15">
      <c r="A25" s="38" t="str">
        <f>[1]LandEB!C61</f>
        <v>Luftverkehr</v>
      </c>
      <c r="B25" s="39">
        <v>19</v>
      </c>
      <c r="C25" s="40"/>
      <c r="D25" s="41"/>
      <c r="E25" s="42"/>
      <c r="F25" s="43"/>
      <c r="G25" s="43"/>
      <c r="H25" s="44"/>
      <c r="I25" s="45"/>
      <c r="J25" s="41"/>
      <c r="K25" s="41"/>
      <c r="L25" s="45"/>
      <c r="M25" s="41"/>
      <c r="N25" s="41"/>
      <c r="O25" s="62"/>
      <c r="P25" s="41"/>
      <c r="Q25" s="42"/>
      <c r="R25" s="41"/>
      <c r="S25" s="41"/>
      <c r="T25" s="49"/>
      <c r="U25" s="49"/>
      <c r="V25" s="39">
        <f t="shared" si="1"/>
        <v>19</v>
      </c>
    </row>
    <row r="26" spans="1:22" ht="24.95" customHeight="1" x14ac:dyDescent="0.15">
      <c r="A26" s="38" t="str">
        <f>[1]LandEB!C62</f>
        <v>Küsten- und Binnenschifffahrt</v>
      </c>
      <c r="B26" s="39">
        <v>20</v>
      </c>
      <c r="C26" s="40"/>
      <c r="D26" s="41"/>
      <c r="E26" s="42"/>
      <c r="F26" s="43"/>
      <c r="G26" s="43"/>
      <c r="H26" s="44"/>
      <c r="I26" s="45"/>
      <c r="J26" s="41"/>
      <c r="K26" s="41"/>
      <c r="L26" s="45"/>
      <c r="M26" s="41"/>
      <c r="N26" s="41"/>
      <c r="O26" s="62"/>
      <c r="P26" s="41"/>
      <c r="Q26" s="42"/>
      <c r="R26" s="41"/>
      <c r="S26" s="41"/>
      <c r="T26" s="49"/>
      <c r="U26" s="49"/>
      <c r="V26" s="39">
        <f t="shared" si="1"/>
        <v>20</v>
      </c>
    </row>
    <row r="27" spans="1:22" ht="24.95" customHeight="1" x14ac:dyDescent="0.15">
      <c r="A27" s="51" t="str">
        <f>[1]LandEB!C63</f>
        <v>Verkehr insgesamt</v>
      </c>
      <c r="B27" s="52">
        <v>21</v>
      </c>
      <c r="C27" s="63"/>
      <c r="D27" s="64"/>
      <c r="E27" s="65"/>
      <c r="F27" s="66"/>
      <c r="G27" s="66"/>
      <c r="H27" s="67"/>
      <c r="I27" s="68"/>
      <c r="J27" s="54"/>
      <c r="K27" s="64"/>
      <c r="L27" s="68"/>
      <c r="M27" s="64"/>
      <c r="N27" s="64"/>
      <c r="O27" s="69"/>
      <c r="P27" s="64"/>
      <c r="Q27" s="65"/>
      <c r="R27" s="64"/>
      <c r="S27" s="64"/>
      <c r="T27" s="70"/>
      <c r="U27" s="70"/>
      <c r="V27" s="52">
        <f t="shared" si="1"/>
        <v>21</v>
      </c>
    </row>
    <row r="28" spans="1:22" ht="24.95" customHeight="1" thickBot="1" x14ac:dyDescent="0.2">
      <c r="A28" s="71" t="str">
        <f>[1]LandEB!C64</f>
        <v>Haushalte, Gewerbe, Handel, Dienstl., übr. Verbr.</v>
      </c>
      <c r="B28" s="39">
        <v>22</v>
      </c>
      <c r="C28" s="72"/>
      <c r="D28" s="73"/>
      <c r="E28" s="74"/>
      <c r="F28" s="75"/>
      <c r="G28" s="75"/>
      <c r="H28" s="76"/>
      <c r="I28" s="77"/>
      <c r="J28" s="73"/>
      <c r="K28" s="73"/>
      <c r="L28" s="77"/>
      <c r="M28" s="73"/>
      <c r="N28" s="73"/>
      <c r="O28" s="78"/>
      <c r="P28" s="73"/>
      <c r="Q28" s="74"/>
      <c r="R28" s="73"/>
      <c r="S28" s="73"/>
      <c r="T28" s="79"/>
      <c r="U28" s="79"/>
      <c r="V28" s="33">
        <f t="shared" si="1"/>
        <v>22</v>
      </c>
    </row>
    <row r="29" spans="1:22" ht="31.5" customHeight="1" thickBot="1" x14ac:dyDescent="0.2">
      <c r="A29" s="80" t="s">
        <v>10</v>
      </c>
      <c r="B29" s="81">
        <v>23</v>
      </c>
      <c r="C29" s="72"/>
      <c r="D29" s="73"/>
      <c r="E29" s="74"/>
      <c r="F29" s="75"/>
      <c r="G29" s="75"/>
      <c r="H29" s="76"/>
      <c r="I29" s="77"/>
      <c r="J29" s="73"/>
      <c r="K29" s="73"/>
      <c r="L29" s="77"/>
      <c r="M29" s="73"/>
      <c r="N29" s="73"/>
      <c r="O29" s="78"/>
      <c r="P29" s="73"/>
      <c r="Q29" s="74"/>
      <c r="R29" s="73"/>
      <c r="S29" s="73"/>
      <c r="T29" s="79"/>
      <c r="U29" s="79"/>
      <c r="V29" s="33">
        <f t="shared" si="1"/>
        <v>23</v>
      </c>
    </row>
    <row r="30" spans="1:22" ht="50.1" customHeight="1" x14ac:dyDescent="0.25">
      <c r="A30" s="82" t="s">
        <v>11</v>
      </c>
      <c r="I30"/>
      <c r="J30" s="85"/>
      <c r="K30" s="85"/>
      <c r="U30" s="87"/>
      <c r="V30" s="88"/>
    </row>
    <row r="31" spans="1:22" ht="14.25" customHeight="1" x14ac:dyDescent="0.2">
      <c r="A31" s="82" t="s">
        <v>12</v>
      </c>
    </row>
    <row r="32" spans="1:22" ht="50.1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50.1" customHeight="1" x14ac:dyDescent="0.15"/>
    <row r="38" ht="50.1" customHeight="1" x14ac:dyDescent="0.15"/>
    <row r="39" ht="30" customHeight="1" x14ac:dyDescent="0.15"/>
    <row r="40" ht="30" customHeight="1" x14ac:dyDescent="0.15"/>
    <row r="41" ht="30" customHeight="1" x14ac:dyDescent="0.15"/>
    <row r="42" ht="50.1" customHeight="1" x14ac:dyDescent="0.15"/>
    <row r="43" ht="50.1" customHeight="1" x14ac:dyDescent="0.15"/>
    <row r="74" spans="5:21" x14ac:dyDescent="0.15">
      <c r="E74" s="84">
        <v>0</v>
      </c>
      <c r="U74" s="84">
        <v>0</v>
      </c>
    </row>
    <row r="75" spans="5:21" x14ac:dyDescent="0.15">
      <c r="E75" s="84">
        <v>0</v>
      </c>
      <c r="U75" s="84">
        <v>0</v>
      </c>
    </row>
    <row r="92" spans="5:5" x14ac:dyDescent="0.15">
      <c r="E92" s="84">
        <v>0</v>
      </c>
    </row>
  </sheetData>
  <dataConsolidate/>
  <mergeCells count="11">
    <mergeCell ref="C5:U5"/>
    <mergeCell ref="A1:V1"/>
    <mergeCell ref="A2:V2"/>
    <mergeCell ref="A3:A6"/>
    <mergeCell ref="B3:B6"/>
    <mergeCell ref="C3:E3"/>
    <mergeCell ref="F3:G3"/>
    <mergeCell ref="H3:O3"/>
    <mergeCell ref="P3:Q3"/>
    <mergeCell ref="R3:T3"/>
    <mergeCell ref="V3:V6"/>
  </mergeCells>
  <printOptions horizontalCentered="1"/>
  <pageMargins left="0" right="0" top="0.59055118110236227" bottom="0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LandVerursBilanz</vt:lpstr>
      <vt:lpstr>LandVerursBilanz!Druckbereich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Birk, Jens</dc:creator>
  <cp:lastModifiedBy>Birk, Jens</cp:lastModifiedBy>
  <dcterms:created xsi:type="dcterms:W3CDTF">2017-06-16T14:10:37Z</dcterms:created>
  <dcterms:modified xsi:type="dcterms:W3CDTF">2017-06-16T14:12:44Z</dcterms:modified>
</cp:coreProperties>
</file>